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24_25\9-A\Natália Cigániková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F31" i="1"/>
  <c r="I27" i="1"/>
  <c r="I28" i="1"/>
  <c r="J28" i="1" s="1"/>
  <c r="I29" i="1"/>
  <c r="J29" i="1" s="1"/>
  <c r="I26" i="1"/>
  <c r="J26" i="1" s="1"/>
  <c r="I31" i="1" l="1"/>
  <c r="J27" i="1"/>
  <c r="J31" i="1" s="1"/>
  <c r="J33" i="1" s="1"/>
</calcChain>
</file>

<file path=xl/sharedStrings.xml><?xml version="1.0" encoding="utf-8"?>
<sst xmlns="http://schemas.openxmlformats.org/spreadsheetml/2006/main" count="51" uniqueCount="49">
  <si>
    <t>Faktúra č.:</t>
  </si>
  <si>
    <t>Dodávateľ:</t>
  </si>
  <si>
    <t>Školská 71/3</t>
  </si>
  <si>
    <t>02951 Lokca</t>
  </si>
  <si>
    <t>IČO: 36255879</t>
  </si>
  <si>
    <t>DIČ: 2052765512</t>
  </si>
  <si>
    <t>Tel.: 0901654654</t>
  </si>
  <si>
    <t>E-mail: nataliaciganikova@skolalokca.sk</t>
  </si>
  <si>
    <t>Odberateľ:</t>
  </si>
  <si>
    <t xml:space="preserve">ZŠ Svätý Jur </t>
  </si>
  <si>
    <t>Kollárova 2</t>
  </si>
  <si>
    <t>90021 Svätý Jur</t>
  </si>
  <si>
    <t>IČO: 35602244</t>
  </si>
  <si>
    <t>DIČ: 2020686393</t>
  </si>
  <si>
    <t>Tel.: 02/44971529</t>
  </si>
  <si>
    <t>E-mail: zssvjur@gmail.com</t>
  </si>
  <si>
    <t>Názov banky:</t>
  </si>
  <si>
    <t>SWIFT:</t>
  </si>
  <si>
    <t>IBAN:</t>
  </si>
  <si>
    <t>Konštantný symbol:</t>
  </si>
  <si>
    <t>Variabilný symbol:</t>
  </si>
  <si>
    <t>SK27 0900 0000 0098 6859 7884</t>
  </si>
  <si>
    <t>GIBASKBX</t>
  </si>
  <si>
    <t>Číslo objednávky:</t>
  </si>
  <si>
    <t>Dátum vyhotovenia faktúry:</t>
  </si>
  <si>
    <t>Dátum dodania služby:</t>
  </si>
  <si>
    <t>Dátum splatnosti faktúry:</t>
  </si>
  <si>
    <t>Spôsob platby:</t>
  </si>
  <si>
    <t>plat.príkaz</t>
  </si>
  <si>
    <t>Fakturujeme vám zabezpečenie lyžiarského kurzu od 24. 01. 2024 do 28. 01. 2024 v SKI Krušetnica.</t>
  </si>
  <si>
    <t>Popis</t>
  </si>
  <si>
    <t>Počet</t>
  </si>
  <si>
    <t>Cena za jed. bez DPH</t>
  </si>
  <si>
    <t>% DPH</t>
  </si>
  <si>
    <t xml:space="preserve">DPH MJ </t>
  </si>
  <si>
    <t>Spolu s DPH</t>
  </si>
  <si>
    <t>Ubytovanie a strava na 5 dní</t>
  </si>
  <si>
    <t>Skipasy</t>
  </si>
  <si>
    <t>Bazén (1 vstup)</t>
  </si>
  <si>
    <t>Doprava</t>
  </si>
  <si>
    <t>Súčet položiek</t>
  </si>
  <si>
    <t>SPOLU NA ÚHRADU</t>
  </si>
  <si>
    <t>Základ:</t>
  </si>
  <si>
    <t>DPH:</t>
  </si>
  <si>
    <t>Spoločnosť je zapísaná v Obchodnom registri Okresného súdu Námestovo, oddiel Sro, č. 44325/V.</t>
  </si>
  <si>
    <t>Dovoľujeme si vás upozorniť, že v prípade nedodržania termínu splatnosti uvedeného na faktúre, vám môžeme učtovať úrok z omeškania v dohodnutej, resp. zakonnej výške a zmluvnú pokutu (ak bola dohodnutá).</t>
  </si>
  <si>
    <t>Vystavil:</t>
  </si>
  <si>
    <t>Pečiatka a podpis:</t>
  </si>
  <si>
    <t>Orava Lyžovanie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</si>
</sst>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B]_-;\-* #,##0.00\ [$€-41B]_-;_-* &quot;-&quot;??\ [$€-41B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9" fontId="0" fillId="0" borderId="9" xfId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"/>
  <sheetViews>
    <sheetView tabSelected="1" zoomScale="140" zoomScaleNormal="140" workbookViewId="0">
      <selection activeCell="C8" sqref="C8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 ht="18.75" x14ac:dyDescent="0.3">
      <c r="A2" s="1" t="s">
        <v>0</v>
      </c>
      <c r="B2" s="36">
        <v>22010075</v>
      </c>
      <c r="C2" s="36"/>
    </row>
    <row r="4" spans="1:10" x14ac:dyDescent="0.25">
      <c r="A4" s="2" t="s">
        <v>1</v>
      </c>
      <c r="B4" s="3"/>
      <c r="C4" s="3"/>
      <c r="D4" s="3"/>
      <c r="E4" s="4"/>
      <c r="G4" s="2" t="s">
        <v>8</v>
      </c>
      <c r="H4" s="3"/>
      <c r="I4" s="3"/>
      <c r="J4" s="4"/>
    </row>
    <row r="5" spans="1:10" ht="3" customHeight="1" x14ac:dyDescent="0.25">
      <c r="A5" s="5"/>
      <c r="B5" s="6"/>
      <c r="C5" s="6"/>
      <c r="D5" s="6"/>
      <c r="E5" s="7"/>
      <c r="G5" s="5"/>
      <c r="H5" s="6"/>
      <c r="I5" s="6"/>
      <c r="J5" s="7"/>
    </row>
    <row r="6" spans="1:10" x14ac:dyDescent="0.25">
      <c r="A6" s="24" t="s">
        <v>48</v>
      </c>
      <c r="B6" s="25"/>
      <c r="C6" s="6"/>
      <c r="D6" s="6"/>
      <c r="E6" s="7"/>
      <c r="G6" s="24" t="s">
        <v>9</v>
      </c>
      <c r="H6" s="25"/>
      <c r="I6" s="6"/>
      <c r="J6" s="7"/>
    </row>
    <row r="7" spans="1:10" x14ac:dyDescent="0.25">
      <c r="A7" s="24" t="s">
        <v>2</v>
      </c>
      <c r="B7" s="25"/>
      <c r="C7" s="6"/>
      <c r="D7" s="6"/>
      <c r="E7" s="7"/>
      <c r="G7" s="24" t="s">
        <v>10</v>
      </c>
      <c r="H7" s="25"/>
      <c r="I7" s="6"/>
      <c r="J7" s="7"/>
    </row>
    <row r="8" spans="1:10" x14ac:dyDescent="0.25">
      <c r="A8" s="24" t="s">
        <v>3</v>
      </c>
      <c r="B8" s="25"/>
      <c r="C8" s="6"/>
      <c r="D8" s="6"/>
      <c r="E8" s="7"/>
      <c r="G8" s="24" t="s">
        <v>11</v>
      </c>
      <c r="H8" s="25"/>
      <c r="I8" s="6"/>
      <c r="J8" s="7"/>
    </row>
    <row r="9" spans="1:10" x14ac:dyDescent="0.25">
      <c r="A9" s="5"/>
      <c r="B9" s="6"/>
      <c r="C9" s="6"/>
      <c r="D9" s="6"/>
      <c r="E9" s="7"/>
      <c r="G9" s="5"/>
      <c r="H9" s="6"/>
      <c r="I9" s="6"/>
      <c r="J9" s="7"/>
    </row>
    <row r="10" spans="1:10" x14ac:dyDescent="0.25">
      <c r="A10" s="5"/>
      <c r="B10" s="6"/>
      <c r="C10" s="6"/>
      <c r="D10" s="6"/>
      <c r="E10" s="7"/>
      <c r="G10" s="5"/>
      <c r="H10" s="6"/>
      <c r="I10" s="6"/>
      <c r="J10" s="7"/>
    </row>
    <row r="11" spans="1:10" x14ac:dyDescent="0.25">
      <c r="A11" s="24" t="s">
        <v>4</v>
      </c>
      <c r="B11" s="25"/>
      <c r="C11" s="6"/>
      <c r="D11" s="6"/>
      <c r="E11" s="7"/>
      <c r="G11" s="24" t="s">
        <v>12</v>
      </c>
      <c r="H11" s="25"/>
      <c r="I11" s="6"/>
      <c r="J11" s="7"/>
    </row>
    <row r="12" spans="1:10" x14ac:dyDescent="0.25">
      <c r="A12" s="24" t="s">
        <v>5</v>
      </c>
      <c r="B12" s="25"/>
      <c r="C12" s="6"/>
      <c r="D12" s="6"/>
      <c r="E12" s="7"/>
      <c r="G12" s="24" t="s">
        <v>13</v>
      </c>
      <c r="H12" s="25"/>
      <c r="I12" s="6"/>
      <c r="J12" s="7"/>
    </row>
    <row r="13" spans="1:10" x14ac:dyDescent="0.25">
      <c r="A13" s="24" t="s">
        <v>6</v>
      </c>
      <c r="B13" s="25"/>
      <c r="C13" s="6"/>
      <c r="D13" s="6"/>
      <c r="E13" s="7"/>
      <c r="G13" s="24" t="s">
        <v>14</v>
      </c>
      <c r="H13" s="25"/>
      <c r="I13" s="6"/>
      <c r="J13" s="7"/>
    </row>
    <row r="14" spans="1:10" x14ac:dyDescent="0.25">
      <c r="A14" s="37" t="s">
        <v>7</v>
      </c>
      <c r="B14" s="27"/>
      <c r="C14" s="27"/>
      <c r="D14" s="27"/>
      <c r="E14" s="8"/>
      <c r="G14" s="37" t="s">
        <v>15</v>
      </c>
      <c r="H14" s="27"/>
      <c r="I14" s="27"/>
      <c r="J14" s="8"/>
    </row>
    <row r="16" spans="1:10" x14ac:dyDescent="0.25">
      <c r="A16" s="38" t="s">
        <v>16</v>
      </c>
      <c r="B16" s="39"/>
      <c r="C16" s="34"/>
      <c r="D16" s="34"/>
      <c r="E16" s="34"/>
      <c r="G16" s="38" t="s">
        <v>23</v>
      </c>
      <c r="H16" s="39"/>
      <c r="I16" s="3"/>
      <c r="J16" s="10">
        <v>8533</v>
      </c>
    </row>
    <row r="17" spans="1:10" x14ac:dyDescent="0.25">
      <c r="A17" s="5" t="s">
        <v>17</v>
      </c>
      <c r="B17" s="6"/>
      <c r="C17" s="34" t="s">
        <v>22</v>
      </c>
      <c r="D17" s="34"/>
      <c r="E17" s="34"/>
      <c r="G17" s="24" t="s">
        <v>24</v>
      </c>
      <c r="H17" s="25"/>
      <c r="I17" s="25"/>
      <c r="J17" s="11">
        <v>45296</v>
      </c>
    </row>
    <row r="18" spans="1:10" x14ac:dyDescent="0.25">
      <c r="A18" s="5" t="s">
        <v>18</v>
      </c>
      <c r="B18" s="6"/>
      <c r="C18" s="34" t="s">
        <v>21</v>
      </c>
      <c r="D18" s="34"/>
      <c r="E18" s="34"/>
      <c r="G18" s="24" t="s">
        <v>25</v>
      </c>
      <c r="H18" s="25"/>
      <c r="I18" s="6"/>
      <c r="J18" s="11">
        <v>45315</v>
      </c>
    </row>
    <row r="19" spans="1:10" x14ac:dyDescent="0.25">
      <c r="A19" s="40" t="s">
        <v>20</v>
      </c>
      <c r="B19" s="25"/>
      <c r="C19" s="34">
        <f>B2</f>
        <v>22010075</v>
      </c>
      <c r="D19" s="34"/>
      <c r="E19" s="34"/>
      <c r="G19" s="40" t="s">
        <v>26</v>
      </c>
      <c r="H19" s="25"/>
      <c r="I19" s="25"/>
      <c r="J19" s="11">
        <v>45336</v>
      </c>
    </row>
    <row r="20" spans="1:10" x14ac:dyDescent="0.25">
      <c r="A20" s="37" t="s">
        <v>19</v>
      </c>
      <c r="B20" s="27"/>
      <c r="C20" s="34">
        <v>308</v>
      </c>
      <c r="D20" s="34"/>
      <c r="E20" s="34"/>
      <c r="G20" s="37" t="s">
        <v>27</v>
      </c>
      <c r="H20" s="27"/>
      <c r="I20" s="9"/>
      <c r="J20" s="10" t="s">
        <v>28</v>
      </c>
    </row>
    <row r="23" spans="1:10" x14ac:dyDescent="0.25">
      <c r="A23" s="33" t="s">
        <v>29</v>
      </c>
      <c r="B23" s="21"/>
      <c r="C23" s="21"/>
      <c r="D23" s="21"/>
      <c r="E23" s="21"/>
      <c r="F23" s="21"/>
      <c r="G23" s="21"/>
      <c r="H23" s="21"/>
      <c r="I23" s="21"/>
      <c r="J23" s="21"/>
    </row>
    <row r="25" spans="1:10" ht="30" customHeight="1" x14ac:dyDescent="0.25">
      <c r="A25" s="34" t="s">
        <v>30</v>
      </c>
      <c r="B25" s="34"/>
      <c r="C25" s="34"/>
      <c r="D25" s="34"/>
      <c r="E25" s="10" t="s">
        <v>31</v>
      </c>
      <c r="F25" s="35" t="s">
        <v>32</v>
      </c>
      <c r="G25" s="35"/>
      <c r="H25" s="13" t="s">
        <v>33</v>
      </c>
      <c r="I25" s="10" t="s">
        <v>34</v>
      </c>
      <c r="J25" s="10" t="s">
        <v>35</v>
      </c>
    </row>
    <row r="26" spans="1:10" x14ac:dyDescent="0.25">
      <c r="A26" s="23" t="s">
        <v>36</v>
      </c>
      <c r="B26" s="23"/>
      <c r="C26" s="23"/>
      <c r="D26" s="23"/>
      <c r="E26" s="10">
        <v>42</v>
      </c>
      <c r="F26" s="28">
        <v>58.72</v>
      </c>
      <c r="G26" s="28"/>
      <c r="H26" s="14">
        <v>0.2</v>
      </c>
      <c r="I26" s="15">
        <f>F26*H26</f>
        <v>11.744</v>
      </c>
      <c r="J26" s="15">
        <f>E26*(F26+I26)</f>
        <v>2959.4879999999998</v>
      </c>
    </row>
    <row r="27" spans="1:10" x14ac:dyDescent="0.25">
      <c r="A27" s="23" t="s">
        <v>37</v>
      </c>
      <c r="B27" s="23"/>
      <c r="C27" s="23"/>
      <c r="D27" s="23"/>
      <c r="E27" s="10">
        <v>42</v>
      </c>
      <c r="F27" s="28">
        <v>25.24</v>
      </c>
      <c r="G27" s="28"/>
      <c r="H27" s="14">
        <v>0.2</v>
      </c>
      <c r="I27" s="15">
        <f t="shared" ref="I27:I29" si="0">F27*H27</f>
        <v>5.048</v>
      </c>
      <c r="J27" s="15">
        <f t="shared" ref="J27:J29" si="1">E27*(F27+I27)</f>
        <v>1272.0959999999998</v>
      </c>
    </row>
    <row r="28" spans="1:10" x14ac:dyDescent="0.25">
      <c r="A28" s="23" t="s">
        <v>38</v>
      </c>
      <c r="B28" s="23"/>
      <c r="C28" s="23"/>
      <c r="D28" s="23"/>
      <c r="E28" s="10">
        <v>42</v>
      </c>
      <c r="F28" s="28">
        <v>4.2</v>
      </c>
      <c r="G28" s="28"/>
      <c r="H28" s="14">
        <v>0.2</v>
      </c>
      <c r="I28" s="15">
        <f t="shared" si="0"/>
        <v>0.84000000000000008</v>
      </c>
      <c r="J28" s="15">
        <f t="shared" si="1"/>
        <v>211.68</v>
      </c>
    </row>
    <row r="29" spans="1:10" x14ac:dyDescent="0.25">
      <c r="A29" s="23" t="s">
        <v>39</v>
      </c>
      <c r="B29" s="23"/>
      <c r="C29" s="23"/>
      <c r="D29" s="23"/>
      <c r="E29" s="10">
        <v>1</v>
      </c>
      <c r="F29" s="29">
        <v>725.3</v>
      </c>
      <c r="G29" s="29"/>
      <c r="H29" s="14">
        <v>0.2</v>
      </c>
      <c r="I29" s="15">
        <f t="shared" si="0"/>
        <v>145.06</v>
      </c>
      <c r="J29" s="15">
        <f t="shared" si="1"/>
        <v>870.3599999999999</v>
      </c>
    </row>
    <row r="30" spans="1:10" ht="8.2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7"/>
    </row>
    <row r="31" spans="1:10" x14ac:dyDescent="0.25">
      <c r="A31" s="24" t="s">
        <v>40</v>
      </c>
      <c r="B31" s="25"/>
      <c r="C31" s="25"/>
      <c r="D31" s="25"/>
      <c r="E31" s="6" t="s">
        <v>42</v>
      </c>
      <c r="F31" s="30">
        <f>F26+F27+F28+F29</f>
        <v>813.45999999999992</v>
      </c>
      <c r="G31" s="31"/>
      <c r="H31" s="12" t="s">
        <v>43</v>
      </c>
      <c r="I31" s="17">
        <f>I26+I27+I28+I29</f>
        <v>162.69200000000001</v>
      </c>
      <c r="J31" s="18">
        <f>J26+J27+J28+J29</f>
        <v>5313.6239999999998</v>
      </c>
    </row>
    <row r="32" spans="1:10" ht="7.5" customHeight="1" x14ac:dyDescent="0.25">
      <c r="A32" s="5"/>
      <c r="B32" s="6"/>
      <c r="C32" s="6"/>
      <c r="D32" s="6"/>
      <c r="E32" s="6"/>
      <c r="F32" s="6"/>
      <c r="G32" s="6"/>
      <c r="H32" s="6"/>
      <c r="I32" s="6"/>
      <c r="J32" s="7"/>
    </row>
    <row r="33" spans="1:10" x14ac:dyDescent="0.25">
      <c r="A33" s="26" t="s">
        <v>41</v>
      </c>
      <c r="B33" s="27"/>
      <c r="C33" s="27"/>
      <c r="D33" s="27"/>
      <c r="E33" s="9"/>
      <c r="F33" s="32"/>
      <c r="G33" s="32"/>
      <c r="H33" s="9"/>
      <c r="I33" s="9"/>
      <c r="J33" s="16">
        <f>J31</f>
        <v>5313.6239999999998</v>
      </c>
    </row>
    <row r="35" spans="1:10" x14ac:dyDescent="0.25">
      <c r="A35" s="21" t="s">
        <v>44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0" x14ac:dyDescent="0.25">
      <c r="A36" s="22" t="s">
        <v>45</v>
      </c>
      <c r="B36" s="22"/>
      <c r="C36" s="22"/>
      <c r="D36" s="22"/>
      <c r="E36" s="22"/>
      <c r="F36" s="22"/>
      <c r="G36" s="22"/>
      <c r="H36" s="22"/>
      <c r="I36" s="22"/>
      <c r="J36" s="22"/>
    </row>
    <row r="37" spans="1:1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40" spans="1:10" x14ac:dyDescent="0.25">
      <c r="A40" s="19" t="s">
        <v>46</v>
      </c>
      <c r="B40" s="3"/>
      <c r="C40" s="3"/>
      <c r="D40" s="3"/>
      <c r="E40" s="4"/>
      <c r="G40" s="19" t="s">
        <v>46</v>
      </c>
      <c r="H40" s="3"/>
      <c r="I40" s="3"/>
      <c r="J40" s="4"/>
    </row>
    <row r="41" spans="1:10" x14ac:dyDescent="0.25">
      <c r="A41" s="5"/>
      <c r="B41" s="6"/>
      <c r="C41" s="6"/>
      <c r="D41" s="6"/>
      <c r="E41" s="7"/>
      <c r="G41" s="5"/>
      <c r="H41" s="6"/>
      <c r="I41" s="6"/>
      <c r="J41" s="7"/>
    </row>
    <row r="42" spans="1:10" x14ac:dyDescent="0.25">
      <c r="A42" s="5"/>
      <c r="B42" s="6"/>
      <c r="C42" s="6"/>
      <c r="D42" s="6"/>
      <c r="E42" s="7"/>
      <c r="G42" s="5"/>
      <c r="H42" s="6"/>
      <c r="I42" s="6"/>
      <c r="J42" s="7"/>
    </row>
    <row r="43" spans="1:10" x14ac:dyDescent="0.25">
      <c r="A43" s="5" t="s">
        <v>47</v>
      </c>
      <c r="B43" s="6"/>
      <c r="C43" s="6"/>
      <c r="D43" s="6"/>
      <c r="E43" s="7"/>
      <c r="G43" s="5" t="s">
        <v>47</v>
      </c>
      <c r="H43" s="6"/>
      <c r="I43" s="6"/>
      <c r="J43" s="7"/>
    </row>
    <row r="44" spans="1:10" x14ac:dyDescent="0.25">
      <c r="A44" s="5"/>
      <c r="B44" s="6"/>
      <c r="C44" s="6"/>
      <c r="D44" s="6"/>
      <c r="E44" s="7"/>
      <c r="G44" s="5"/>
      <c r="H44" s="6"/>
      <c r="I44" s="6"/>
      <c r="J44" s="7"/>
    </row>
    <row r="45" spans="1:10" x14ac:dyDescent="0.25">
      <c r="A45" s="5"/>
      <c r="B45" s="6"/>
      <c r="C45" s="6"/>
      <c r="D45" s="6"/>
      <c r="E45" s="7"/>
      <c r="G45" s="5"/>
      <c r="H45" s="6"/>
      <c r="I45" s="6"/>
      <c r="J45" s="7"/>
    </row>
    <row r="46" spans="1:10" x14ac:dyDescent="0.25">
      <c r="A46" s="20"/>
      <c r="B46" s="9"/>
      <c r="C46" s="9"/>
      <c r="D46" s="9"/>
      <c r="E46" s="8"/>
      <c r="G46" s="20"/>
      <c r="H46" s="9"/>
      <c r="I46" s="9"/>
      <c r="J46" s="8"/>
    </row>
  </sheetData>
  <mergeCells count="45">
    <mergeCell ref="G17:I17"/>
    <mergeCell ref="G18:H18"/>
    <mergeCell ref="G19:I19"/>
    <mergeCell ref="G20:H20"/>
    <mergeCell ref="G14:I14"/>
    <mergeCell ref="G16:H16"/>
    <mergeCell ref="A16:B16"/>
    <mergeCell ref="A20:B20"/>
    <mergeCell ref="A19:B19"/>
    <mergeCell ref="C20:E20"/>
    <mergeCell ref="C19:E19"/>
    <mergeCell ref="C18:E18"/>
    <mergeCell ref="C17:E17"/>
    <mergeCell ref="C16:E16"/>
    <mergeCell ref="A12:B12"/>
    <mergeCell ref="A13:B13"/>
    <mergeCell ref="A14:D14"/>
    <mergeCell ref="G6:H6"/>
    <mergeCell ref="G7:H7"/>
    <mergeCell ref="G8:H8"/>
    <mergeCell ref="G11:H11"/>
    <mergeCell ref="G13:H13"/>
    <mergeCell ref="G12:H12"/>
    <mergeCell ref="B2:C2"/>
    <mergeCell ref="A6:B6"/>
    <mergeCell ref="A7:B7"/>
    <mergeCell ref="A8:B8"/>
    <mergeCell ref="A11:B11"/>
    <mergeCell ref="A23:J23"/>
    <mergeCell ref="A25:D25"/>
    <mergeCell ref="F25:G25"/>
    <mergeCell ref="A26:D26"/>
    <mergeCell ref="A27:D27"/>
    <mergeCell ref="F26:G26"/>
    <mergeCell ref="F27:G27"/>
    <mergeCell ref="F28:G28"/>
    <mergeCell ref="F29:G29"/>
    <mergeCell ref="F31:G31"/>
    <mergeCell ref="A35:J35"/>
    <mergeCell ref="A36:J38"/>
    <mergeCell ref="A28:D28"/>
    <mergeCell ref="A29:D29"/>
    <mergeCell ref="A31:D31"/>
    <mergeCell ref="A33:D33"/>
    <mergeCell ref="F33:G33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2025-01-28T12:55:17Z</cp:lastPrinted>
  <dcterms:created xsi:type="dcterms:W3CDTF">2025-01-09T07:09:10Z</dcterms:created>
  <dcterms:modified xsi:type="dcterms:W3CDTF">2025-01-28T12:55:23Z</dcterms:modified>
</cp:coreProperties>
</file>